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ara\Desktop\"/>
    </mc:Choice>
  </mc:AlternateContent>
  <bookViews>
    <workbookView xWindow="0" yWindow="0" windowWidth="23040" windowHeight="10308" tabRatio="998" activeTab="1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7" l="1"/>
  <c r="E10" i="7"/>
  <c r="G19" i="3"/>
  <c r="G10" i="3" s="1"/>
  <c r="I19" i="3"/>
  <c r="G15" i="3" l="1"/>
  <c r="I17" i="3"/>
  <c r="H17" i="3"/>
  <c r="G17" i="3"/>
  <c r="F17" i="3"/>
  <c r="E17" i="3"/>
  <c r="I15" i="3"/>
  <c r="H15" i="3"/>
  <c r="F15" i="3"/>
  <c r="E15" i="3"/>
  <c r="F10" i="7"/>
  <c r="I10" i="7"/>
  <c r="H10" i="7"/>
  <c r="G10" i="7"/>
  <c r="G7" i="7" s="1"/>
  <c r="E15" i="7"/>
  <c r="F15" i="7"/>
  <c r="I15" i="7"/>
  <c r="H15" i="7"/>
  <c r="G15" i="7"/>
  <c r="E35" i="3"/>
  <c r="E34" i="3" s="1"/>
  <c r="F35" i="3"/>
  <c r="F34" i="3" s="1"/>
  <c r="I35" i="3"/>
  <c r="I34" i="3" s="1"/>
  <c r="H35" i="3"/>
  <c r="H34" i="3" s="1"/>
  <c r="G35" i="3"/>
  <c r="G34" i="3" s="1"/>
  <c r="E32" i="3"/>
  <c r="F32" i="3"/>
  <c r="I32" i="3"/>
  <c r="H32" i="3"/>
  <c r="E29" i="3"/>
  <c r="F29" i="3"/>
  <c r="I29" i="3"/>
  <c r="H29" i="3"/>
  <c r="E27" i="3"/>
  <c r="F27" i="3"/>
  <c r="I27" i="3"/>
  <c r="H27" i="3"/>
  <c r="G32" i="3"/>
  <c r="G29" i="3"/>
  <c r="G27" i="3"/>
  <c r="E19" i="3"/>
  <c r="F19" i="3"/>
  <c r="H19" i="3"/>
  <c r="E13" i="3"/>
  <c r="F13" i="3"/>
  <c r="I13" i="3"/>
  <c r="H13" i="3"/>
  <c r="G13" i="3"/>
  <c r="E11" i="3"/>
  <c r="F11" i="3"/>
  <c r="I11" i="3"/>
  <c r="H11" i="3"/>
  <c r="G11" i="3"/>
  <c r="J21" i="1"/>
  <c r="I21" i="1"/>
  <c r="G21" i="1"/>
  <c r="F21" i="1"/>
  <c r="H21" i="1"/>
  <c r="J11" i="1"/>
  <c r="I11" i="1"/>
  <c r="G11" i="1"/>
  <c r="F11" i="1"/>
  <c r="G8" i="1"/>
  <c r="J8" i="1"/>
  <c r="I8" i="1"/>
  <c r="F8" i="1"/>
  <c r="H11" i="1"/>
  <c r="H8" i="1"/>
  <c r="F7" i="7" l="1"/>
  <c r="I10" i="3"/>
  <c r="H10" i="3"/>
  <c r="F10" i="3"/>
  <c r="E10" i="3"/>
  <c r="J14" i="1"/>
  <c r="H14" i="1"/>
  <c r="F26" i="3"/>
  <c r="G26" i="3"/>
  <c r="I26" i="3"/>
  <c r="E26" i="3"/>
  <c r="F14" i="1"/>
  <c r="G14" i="1"/>
  <c r="I14" i="1"/>
  <c r="I7" i="7"/>
  <c r="H7" i="7"/>
  <c r="H26" i="3"/>
</calcChain>
</file>

<file path=xl/sharedStrings.xml><?xml version="1.0" encoding="utf-8"?>
<sst xmlns="http://schemas.openxmlformats.org/spreadsheetml/2006/main" count="140" uniqueCount="74">
  <si>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</si>
  <si>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</si>
  <si>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</si>
  <si>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</si>
  <si>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</si>
  <si>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</si>
  <si>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</si>
  <si>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</si>
  <si>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</si>
  <si>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</si>
  <si>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</si>
  <si>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</si>
  <si>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</si>
  <si>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</si>
  <si>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</si>
  <si>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</si>
  <si>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</si>
  <si>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</si>
  <si>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</si>
  <si>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</si>
  <si>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</si>
  <si>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</si>
  <si>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</si>
  <si>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</si>
  <si>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</si>
  <si>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</si>
  <si>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</si>
  <si>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</si>
  <si>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</si>
  <si>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</si>
  <si>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</si>
  <si>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</si>
  <si>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</si>
  <si>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</si>
  <si>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</si>
  <si>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</si>
  <si>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</si>
  <si>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</si>
  <si>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</si>
  <si>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</si>
  <si>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</si>
  <si>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</si>
  <si>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</si>
  <si>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Ostale pomoći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</si>
  <si>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</si>
  <si>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</si>
  <si>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</si>
  <si>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</si>
  <si>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Prihodi od imovine</t>
  </si>
  <si>
    <t>Prihodi iz nadležnog proračuna  i od Hzzo-a temeljem ugovornih obveza</t>
  </si>
  <si>
    <t>Financijski rashodi</t>
  </si>
  <si>
    <t>09 OBRAZOVANJE</t>
  </si>
  <si>
    <t>0911 PREDŠKOLSKO OBRAZOVANJE</t>
  </si>
  <si>
    <t>PROGRAM</t>
  </si>
  <si>
    <t>PROGRAM PREDŠKOLSKOG ODGOJA</t>
  </si>
  <si>
    <t xml:space="preserve">Aktivnost </t>
  </si>
  <si>
    <t>REDOVNI PROGRAM ODGOJA, NAOBRAZBE I SKRBI</t>
  </si>
  <si>
    <t>Izvor  financiranja 1</t>
  </si>
  <si>
    <t>Izvor financiranja 5</t>
  </si>
  <si>
    <t>Izvori financiranja 1</t>
  </si>
  <si>
    <t>Prihodi od upravnih i admin. Pristojbi  pristojbi po posebnim propisima i namjenama</t>
  </si>
  <si>
    <t>Donacije</t>
  </si>
  <si>
    <t>Prigodi od donacija</t>
  </si>
  <si>
    <t>FINANCIJSKI PLAN PRORAČUNSKOG KORISNIKA JEDINICE LOKALNE I PODRUČNE (REGIONALNE) SAMOUPRAVE 
ZA 2024. I PROJEKCIJA ZA 2025. I 2026. GODINU</t>
  </si>
  <si>
    <t>Projekcija 
za 2026.</t>
  </si>
  <si>
    <t>EUR</t>
  </si>
  <si>
    <t>Plan za 2024.</t>
  </si>
  <si>
    <t>Izvršenje 2022.</t>
  </si>
  <si>
    <t>Plan 2023.</t>
  </si>
  <si>
    <t>Klasa: 400-02/23-01/01</t>
  </si>
  <si>
    <t>*Napomena: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</si>
  <si>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UKUPAN DONOS VIŠKA / MANJKA IZ PRETHODNE(IH) GODINE*</t>
  </si>
  <si>
    <t>DOPUNA</t>
  </si>
  <si>
    <t xml:space="preserve">Urbroj: 2181-11-2-01-23-4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</si>
</sst>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1" fillId="4" borderId="3" xfId="0" applyNumberFormat="1" applyFont="1" applyFill="1" applyBorder="1" applyAlignment="1" applyProtection="1">
      <alignment horizontal="left" vertical="center" wrapText="1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3" fontId="3" fillId="4" borderId="4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0" fontId="0" fillId="4" borderId="0" xfId="0" applyFill="1"/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0" fillId="5" borderId="0" xfId="0" applyFill="1"/>
    <xf numFmtId="3" fontId="3" fillId="5" borderId="3" xfId="0" applyNumberFormat="1" applyFont="1" applyFill="1" applyBorder="1" applyAlignment="1" applyProtection="1">
      <alignment horizontal="right" wrapText="1"/>
    </xf>
    <xf numFmtId="0" fontId="3" fillId="2" borderId="0" xfId="0" applyNumberFormat="1" applyFont="1" applyFill="1" applyBorder="1" applyAlignment="1" applyProtection="1">
      <alignment horizontal="left" vertical="center" wrapText="1" inden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3" fontId="3" fillId="6" borderId="4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 applyProtection="1">
      <alignment horizontal="right" wrapText="1"/>
    </xf>
    <xf numFmtId="0" fontId="0" fillId="6" borderId="0" xfId="0" applyFill="1"/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8" fillId="6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3" fontId="3" fillId="7" borderId="3" xfId="0" applyNumberFormat="1" applyFont="1" applyFill="1" applyBorder="1" applyAlignment="1">
      <alignment horizontal="right"/>
    </xf>
    <xf numFmtId="0" fontId="0" fillId="7" borderId="0" xfId="0" applyFill="1"/>
    <xf numFmtId="3" fontId="3" fillId="8" borderId="3" xfId="0" applyNumberFormat="1" applyFont="1" applyFill="1" applyBorder="1" applyAlignment="1">
      <alignment horizontal="right"/>
    </xf>
    <xf numFmtId="0" fontId="0" fillId="8" borderId="0" xfId="0" applyFill="1"/>
    <xf numFmtId="0" fontId="11" fillId="7" borderId="3" xfId="0" applyNumberFormat="1" applyFont="1" applyFill="1" applyBorder="1" applyAlignment="1" applyProtection="1">
      <alignment horizontal="left" vertical="center" wrapText="1"/>
    </xf>
    <xf numFmtId="0" fontId="11" fillId="8" borderId="3" xfId="0" applyNumberFormat="1" applyFont="1" applyFill="1" applyBorder="1" applyAlignment="1" applyProtection="1">
      <alignment horizontal="left" vertical="center" wrapText="1"/>
    </xf>
    <xf numFmtId="0" fontId="11" fillId="8" borderId="3" xfId="0" applyFont="1" applyFill="1" applyBorder="1" applyAlignment="1">
      <alignment horizontal="left" vertical="center"/>
    </xf>
    <xf numFmtId="0" fontId="11" fillId="8" borderId="3" xfId="0" applyNumberFormat="1" applyFont="1" applyFill="1" applyBorder="1" applyAlignment="1" applyProtection="1">
      <alignment horizontal="left" vertical="center"/>
    </xf>
    <xf numFmtId="0" fontId="11" fillId="8" borderId="3" xfId="0" applyNumberFormat="1" applyFont="1" applyFill="1" applyBorder="1" applyAlignment="1" applyProtection="1">
      <alignment vertical="center" wrapText="1"/>
    </xf>
    <xf numFmtId="0" fontId="9" fillId="4" borderId="3" xfId="0" quotePrefix="1" applyFont="1" applyFill="1" applyBorder="1" applyAlignment="1">
      <alignment horizontal="left" vertical="center"/>
    </xf>
    <xf numFmtId="0" fontId="10" fillId="4" borderId="3" xfId="0" quotePrefix="1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NumberFormat="1" applyFont="1" applyFill="1" applyBorder="1" applyAlignment="1" applyProtection="1">
      <alignment horizontal="left" vertical="center"/>
    </xf>
    <xf numFmtId="0" fontId="11" fillId="4" borderId="3" xfId="0" applyNumberFormat="1" applyFont="1" applyFill="1" applyBorder="1" applyAlignment="1" applyProtection="1">
      <alignment vertical="center" wrapText="1"/>
    </xf>
    <xf numFmtId="0" fontId="9" fillId="4" borderId="3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18" fillId="6" borderId="1" xfId="0" applyNumberFormat="1" applyFont="1" applyFill="1" applyBorder="1" applyAlignment="1" applyProtection="1">
      <alignment horizontal="left" vertical="center" wrapText="1"/>
    </xf>
    <xf numFmtId="0" fontId="18" fillId="6" borderId="2" xfId="0" applyNumberFormat="1" applyFont="1" applyFill="1" applyBorder="1" applyAlignment="1" applyProtection="1">
      <alignment horizontal="left" vertical="center" wrapText="1"/>
    </xf>
    <xf numFmtId="0" fontId="18" fillId="6" borderId="4" xfId="0" applyNumberFormat="1" applyFont="1" applyFill="1" applyBorder="1" applyAlignment="1" applyProtection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3" fillId="6" borderId="2" xfId="0" applyNumberFormat="1" applyFont="1" applyFill="1" applyBorder="1" applyAlignment="1" applyProtection="1">
      <alignment horizontal="left" vertical="center" wrapText="1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 indent="1"/>
    </xf>
    <xf numFmtId="0" fontId="3" fillId="6" borderId="2" xfId="0" applyNumberFormat="1" applyFont="1" applyFill="1" applyBorder="1" applyAlignment="1" applyProtection="1">
      <alignment horizontal="left" vertical="center" wrapText="1" indent="1"/>
    </xf>
    <xf numFmtId="0" fontId="3" fillId="6" borderId="4" xfId="0" applyNumberFormat="1" applyFont="1" applyFill="1" applyBorder="1" applyAlignment="1" applyProtection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workbookViewId="0">
      <selection activeCell="E41" sqref="E41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94" t="s">
        <v>63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" customHeight="1" x14ac:dyDescent="0.3">
      <c r="A2" s="5"/>
      <c r="B2" s="5"/>
      <c r="C2" s="5"/>
      <c r="D2" s="5"/>
      <c r="E2" s="5"/>
      <c r="F2" s="5"/>
      <c r="G2" s="5" t="s">
        <v>72</v>
      </c>
      <c r="H2" s="5"/>
      <c r="I2" s="5"/>
      <c r="J2" s="5"/>
    </row>
    <row r="3" spans="1:10" ht="15.6" x14ac:dyDescent="0.3">
      <c r="A3" s="94" t="s">
        <v>31</v>
      </c>
      <c r="B3" s="94"/>
      <c r="C3" s="94"/>
      <c r="D3" s="94"/>
      <c r="E3" s="94"/>
      <c r="F3" s="94"/>
      <c r="G3" s="94"/>
      <c r="H3" s="94"/>
      <c r="I3" s="96"/>
      <c r="J3" s="96"/>
    </row>
    <row r="4" spans="1:10" ht="17.399999999999999" x14ac:dyDescent="0.3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3">
      <c r="A5" s="94" t="s">
        <v>39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7.399999999999999" x14ac:dyDescent="0.3">
      <c r="A6" s="1"/>
      <c r="B6" s="2"/>
      <c r="C6" s="2"/>
      <c r="D6" s="2"/>
      <c r="E6" s="7"/>
      <c r="F6" s="8"/>
      <c r="G6" s="8"/>
      <c r="H6" s="8"/>
      <c r="I6" s="8"/>
      <c r="J6" s="47" t="s">
        <v>65</v>
      </c>
    </row>
    <row r="7" spans="1:10" ht="26.4" x14ac:dyDescent="0.3">
      <c r="A7" s="35"/>
      <c r="B7" s="36"/>
      <c r="C7" s="36"/>
      <c r="D7" s="37"/>
      <c r="E7" s="38"/>
      <c r="F7" s="4" t="s">
        <v>67</v>
      </c>
      <c r="G7" s="4" t="s">
        <v>68</v>
      </c>
      <c r="H7" s="4" t="s">
        <v>66</v>
      </c>
      <c r="I7" s="4" t="s">
        <v>41</v>
      </c>
      <c r="J7" s="4" t="s">
        <v>64</v>
      </c>
    </row>
    <row r="8" spans="1:10" x14ac:dyDescent="0.3">
      <c r="A8" s="97" t="s">
        <v>0</v>
      </c>
      <c r="B8" s="98"/>
      <c r="C8" s="98"/>
      <c r="D8" s="98"/>
      <c r="E8" s="99"/>
      <c r="F8" s="39">
        <f xml:space="preserve"> F9+F10</f>
        <v>885302</v>
      </c>
      <c r="G8" s="39">
        <f xml:space="preserve"> G9+G10</f>
        <v>1017888</v>
      </c>
      <c r="H8" s="39">
        <f xml:space="preserve"> H9+H10</f>
        <v>1143071</v>
      </c>
      <c r="I8" s="39">
        <f xml:space="preserve"> I9+I10</f>
        <v>1144672</v>
      </c>
      <c r="J8" s="39">
        <f xml:space="preserve"> J9+J10</f>
        <v>1189322</v>
      </c>
    </row>
    <row r="9" spans="1:10" x14ac:dyDescent="0.3">
      <c r="A9" s="100" t="s">
        <v>1</v>
      </c>
      <c r="B9" s="93"/>
      <c r="C9" s="93"/>
      <c r="D9" s="93"/>
      <c r="E9" s="101"/>
      <c r="F9" s="40">
        <v>885302</v>
      </c>
      <c r="G9" s="40">
        <v>1017888</v>
      </c>
      <c r="H9" s="40">
        <v>1143071</v>
      </c>
      <c r="I9" s="40">
        <v>1144672</v>
      </c>
      <c r="J9" s="40">
        <v>1189322</v>
      </c>
    </row>
    <row r="10" spans="1:10" x14ac:dyDescent="0.3">
      <c r="A10" s="102" t="s">
        <v>2</v>
      </c>
      <c r="B10" s="101"/>
      <c r="C10" s="101"/>
      <c r="D10" s="101"/>
      <c r="E10" s="101"/>
      <c r="F10" s="40"/>
      <c r="G10" s="40"/>
      <c r="H10" s="40"/>
      <c r="I10" s="40"/>
      <c r="J10" s="40"/>
    </row>
    <row r="11" spans="1:10" x14ac:dyDescent="0.3">
      <c r="A11" s="48" t="s">
        <v>3</v>
      </c>
      <c r="B11" s="49"/>
      <c r="C11" s="49"/>
      <c r="D11" s="49"/>
      <c r="E11" s="49"/>
      <c r="F11" s="39">
        <f>F12+F13</f>
        <v>845919</v>
      </c>
      <c r="G11" s="39">
        <f>G12+G13</f>
        <v>1017888</v>
      </c>
      <c r="H11" s="39">
        <f>H12+H13</f>
        <v>1143071</v>
      </c>
      <c r="I11" s="39">
        <f>I12+I13</f>
        <v>1144672</v>
      </c>
      <c r="J11" s="39">
        <f>J12+J13</f>
        <v>1189322</v>
      </c>
    </row>
    <row r="12" spans="1:10" x14ac:dyDescent="0.3">
      <c r="A12" s="92" t="s">
        <v>4</v>
      </c>
      <c r="B12" s="93"/>
      <c r="C12" s="93"/>
      <c r="D12" s="93"/>
      <c r="E12" s="93"/>
      <c r="F12" s="40">
        <v>831389</v>
      </c>
      <c r="G12" s="40">
        <v>1008996</v>
      </c>
      <c r="H12" s="40">
        <v>1130808</v>
      </c>
      <c r="I12" s="40">
        <v>1132472</v>
      </c>
      <c r="J12" s="41">
        <v>1172122</v>
      </c>
    </row>
    <row r="13" spans="1:10" x14ac:dyDescent="0.3">
      <c r="A13" s="106" t="s">
        <v>5</v>
      </c>
      <c r="B13" s="101"/>
      <c r="C13" s="101"/>
      <c r="D13" s="101"/>
      <c r="E13" s="101"/>
      <c r="F13" s="42">
        <v>14530</v>
      </c>
      <c r="G13" s="42">
        <v>8892</v>
      </c>
      <c r="H13" s="42">
        <v>12263</v>
      </c>
      <c r="I13" s="42">
        <v>12200</v>
      </c>
      <c r="J13" s="41">
        <v>17200</v>
      </c>
    </row>
    <row r="14" spans="1:10" x14ac:dyDescent="0.3">
      <c r="A14" s="105" t="s">
        <v>6</v>
      </c>
      <c r="B14" s="98"/>
      <c r="C14" s="98"/>
      <c r="D14" s="98"/>
      <c r="E14" s="98"/>
      <c r="F14" s="43">
        <f>F8-F11</f>
        <v>39383</v>
      </c>
      <c r="G14" s="43">
        <f>G8-G11</f>
        <v>0</v>
      </c>
      <c r="H14" s="43">
        <f>H8-H11</f>
        <v>0</v>
      </c>
      <c r="I14" s="43">
        <f>I8-I11</f>
        <v>0</v>
      </c>
      <c r="J14" s="43">
        <f>J8-J11</f>
        <v>0</v>
      </c>
    </row>
    <row r="15" spans="1:10" ht="17.399999999999999" x14ac:dyDescent="0.3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3">
      <c r="A16" s="94" t="s">
        <v>40</v>
      </c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17.399999999999999" x14ac:dyDescent="0.3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6.4" x14ac:dyDescent="0.3">
      <c r="A18" s="35"/>
      <c r="B18" s="36"/>
      <c r="C18" s="36"/>
      <c r="D18" s="37"/>
      <c r="E18" s="38"/>
      <c r="F18" s="4" t="s">
        <v>67</v>
      </c>
      <c r="G18" s="4" t="s">
        <v>68</v>
      </c>
      <c r="H18" s="4" t="s">
        <v>66</v>
      </c>
      <c r="I18" s="4" t="s">
        <v>41</v>
      </c>
      <c r="J18" s="4" t="s">
        <v>64</v>
      </c>
    </row>
    <row r="19" spans="1:10" ht="15.75" customHeight="1" x14ac:dyDescent="0.3">
      <c r="A19" s="100" t="s">
        <v>8</v>
      </c>
      <c r="B19" s="103"/>
      <c r="C19" s="103"/>
      <c r="D19" s="103"/>
      <c r="E19" s="104"/>
      <c r="F19" s="42"/>
      <c r="G19" s="42"/>
      <c r="H19" s="42"/>
      <c r="I19" s="42"/>
      <c r="J19" s="42"/>
    </row>
    <row r="20" spans="1:10" x14ac:dyDescent="0.3">
      <c r="A20" s="100" t="s">
        <v>9</v>
      </c>
      <c r="B20" s="93"/>
      <c r="C20" s="93"/>
      <c r="D20" s="93"/>
      <c r="E20" s="93"/>
      <c r="F20" s="42"/>
      <c r="G20" s="42"/>
      <c r="H20" s="42"/>
      <c r="I20" s="42"/>
      <c r="J20" s="42"/>
    </row>
    <row r="21" spans="1:10" x14ac:dyDescent="0.3">
      <c r="A21" s="105" t="s">
        <v>10</v>
      </c>
      <c r="B21" s="98"/>
      <c r="C21" s="98"/>
      <c r="D21" s="98"/>
      <c r="E21" s="98"/>
      <c r="F21" s="39">
        <f>F19+F20</f>
        <v>0</v>
      </c>
      <c r="G21" s="39">
        <f>G19+G20</f>
        <v>0</v>
      </c>
      <c r="H21" s="39">
        <f>H19+H20</f>
        <v>0</v>
      </c>
      <c r="I21" s="39">
        <f>I19+I20</f>
        <v>0</v>
      </c>
      <c r="J21" s="39">
        <f>J19+J20</f>
        <v>0</v>
      </c>
    </row>
    <row r="22" spans="1:10" ht="17.399999999999999" x14ac:dyDescent="0.3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3">
      <c r="A23" s="94" t="s">
        <v>46</v>
      </c>
      <c r="B23" s="95"/>
      <c r="C23" s="95"/>
      <c r="D23" s="95"/>
      <c r="E23" s="95"/>
      <c r="F23" s="95"/>
      <c r="G23" s="95"/>
      <c r="H23" s="95"/>
      <c r="I23" s="95"/>
      <c r="J23" s="95"/>
    </row>
    <row r="24" spans="1:10" ht="17.399999999999999" x14ac:dyDescent="0.3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6.4" x14ac:dyDescent="0.3">
      <c r="A25" s="35"/>
      <c r="B25" s="36"/>
      <c r="C25" s="36"/>
      <c r="D25" s="37"/>
      <c r="E25" s="38"/>
      <c r="F25" s="4" t="s">
        <v>67</v>
      </c>
      <c r="G25" s="4" t="s">
        <v>68</v>
      </c>
      <c r="H25" s="4" t="s">
        <v>66</v>
      </c>
      <c r="I25" s="4" t="s">
        <v>41</v>
      </c>
      <c r="J25" s="4" t="s">
        <v>64</v>
      </c>
    </row>
    <row r="26" spans="1:10" x14ac:dyDescent="0.3">
      <c r="A26" s="109" t="s">
        <v>71</v>
      </c>
      <c r="B26" s="110"/>
      <c r="C26" s="110"/>
      <c r="D26" s="110"/>
      <c r="E26" s="111"/>
      <c r="F26" s="44">
        <v>-31500</v>
      </c>
      <c r="G26" s="44">
        <v>7883</v>
      </c>
      <c r="H26" s="44">
        <v>7883</v>
      </c>
      <c r="I26" s="44"/>
      <c r="J26" s="45"/>
    </row>
    <row r="27" spans="1:10" ht="30" customHeight="1" x14ac:dyDescent="0.3">
      <c r="A27" s="112" t="s">
        <v>7</v>
      </c>
      <c r="B27" s="113"/>
      <c r="C27" s="113"/>
      <c r="D27" s="113"/>
      <c r="E27" s="114"/>
      <c r="F27" s="46">
        <v>31500</v>
      </c>
      <c r="G27" s="46">
        <v>7883</v>
      </c>
      <c r="H27" s="46">
        <v>7883</v>
      </c>
      <c r="I27" s="46"/>
      <c r="J27" s="43"/>
    </row>
    <row r="30" spans="1:10" x14ac:dyDescent="0.3">
      <c r="A30" s="92" t="s">
        <v>11</v>
      </c>
      <c r="B30" s="93"/>
      <c r="C30" s="93"/>
      <c r="D30" s="93"/>
      <c r="E30" s="93"/>
      <c r="F30" s="42"/>
      <c r="G30" s="42">
        <v>0</v>
      </c>
      <c r="H30" s="42">
        <v>0</v>
      </c>
      <c r="I30" s="42">
        <v>0</v>
      </c>
      <c r="J30" s="42">
        <v>0</v>
      </c>
    </row>
    <row r="31" spans="1:10" ht="11.25" customHeight="1" x14ac:dyDescent="0.3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3">
      <c r="A32" s="107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ht="8.25" customHeight="1" x14ac:dyDescent="0.3"/>
    <row r="34" spans="1:10" x14ac:dyDescent="0.3">
      <c r="A34" s="107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ht="8.25" customHeight="1" x14ac:dyDescent="0.3"/>
    <row r="36" spans="1:10" ht="29.25" customHeight="1" x14ac:dyDescent="0.3">
      <c r="A36" s="107" t="s">
        <v>70</v>
      </c>
      <c r="B36" s="108"/>
      <c r="C36" s="108"/>
      <c r="D36" s="108"/>
      <c r="E36" s="108"/>
      <c r="F36" s="108"/>
      <c r="G36" s="108"/>
      <c r="H36" s="108"/>
      <c r="I36" s="108"/>
      <c r="J36" s="108"/>
    </row>
    <row r="39" spans="1:10" x14ac:dyDescent="0.3">
      <c r="A39" s="91" t="s">
        <v>69</v>
      </c>
      <c r="B39" s="91"/>
      <c r="C39" s="91"/>
    </row>
    <row r="40" spans="1:10" x14ac:dyDescent="0.3">
      <c r="A40" s="91" t="s">
        <v>73</v>
      </c>
      <c r="B40" s="91"/>
      <c r="C40" s="91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13" workbookViewId="0">
      <selection activeCell="B38" sqref="B38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</cols>
  <sheetData>
    <row r="1" spans="1:9" ht="42" customHeight="1" x14ac:dyDescent="0.3">
      <c r="A1" s="94" t="s">
        <v>63</v>
      </c>
      <c r="B1" s="94"/>
      <c r="C1" s="94"/>
      <c r="D1" s="94"/>
      <c r="E1" s="94"/>
      <c r="F1" s="94"/>
      <c r="G1" s="94"/>
      <c r="H1" s="94"/>
      <c r="I1" s="94"/>
    </row>
    <row r="2" spans="1:9" ht="18" customHeigh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9" ht="15.6" x14ac:dyDescent="0.3">
      <c r="A3" s="94" t="s">
        <v>31</v>
      </c>
      <c r="B3" s="94"/>
      <c r="C3" s="94"/>
      <c r="D3" s="94"/>
      <c r="E3" s="94"/>
      <c r="F3" s="94"/>
      <c r="G3" s="94"/>
      <c r="H3" s="96"/>
      <c r="I3" s="96"/>
    </row>
    <row r="4" spans="1:9" ht="17.399999999999999" x14ac:dyDescent="0.3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3">
      <c r="A5" s="94" t="s">
        <v>13</v>
      </c>
      <c r="B5" s="95"/>
      <c r="C5" s="95"/>
      <c r="D5" s="95"/>
      <c r="E5" s="95"/>
      <c r="F5" s="95"/>
      <c r="G5" s="95"/>
      <c r="H5" s="95"/>
      <c r="I5" s="95"/>
    </row>
    <row r="6" spans="1:9" ht="17.399999999999999" x14ac:dyDescent="0.3">
      <c r="A6" s="5"/>
      <c r="B6" s="5"/>
      <c r="C6" s="5"/>
      <c r="D6" s="5"/>
      <c r="E6" s="5"/>
      <c r="F6" s="5"/>
      <c r="G6" s="5"/>
      <c r="H6" s="6"/>
      <c r="I6" s="6"/>
    </row>
    <row r="7" spans="1:9" ht="15.6" x14ac:dyDescent="0.3">
      <c r="A7" s="94" t="s">
        <v>1</v>
      </c>
      <c r="B7" s="115"/>
      <c r="C7" s="115"/>
      <c r="D7" s="115"/>
      <c r="E7" s="115"/>
      <c r="F7" s="115"/>
      <c r="G7" s="115"/>
      <c r="H7" s="115"/>
      <c r="I7" s="115"/>
    </row>
    <row r="8" spans="1:9" ht="17.399999999999999" x14ac:dyDescent="0.3">
      <c r="A8" s="5"/>
      <c r="B8" s="5"/>
      <c r="C8" s="5"/>
      <c r="D8" s="5"/>
      <c r="E8" s="5"/>
      <c r="F8" s="5"/>
      <c r="G8" s="5"/>
      <c r="H8" s="6"/>
      <c r="I8" s="6"/>
    </row>
    <row r="9" spans="1:9" ht="26.4" x14ac:dyDescent="0.3">
      <c r="A9" s="26" t="s">
        <v>14</v>
      </c>
      <c r="B9" s="25" t="s">
        <v>15</v>
      </c>
      <c r="C9" s="25" t="s">
        <v>16</v>
      </c>
      <c r="D9" s="25" t="s">
        <v>12</v>
      </c>
      <c r="E9" s="25" t="s">
        <v>67</v>
      </c>
      <c r="F9" s="26" t="s">
        <v>68</v>
      </c>
      <c r="G9" s="26" t="s">
        <v>66</v>
      </c>
      <c r="H9" s="26" t="s">
        <v>41</v>
      </c>
      <c r="I9" s="26" t="s">
        <v>64</v>
      </c>
    </row>
    <row r="10" spans="1:9" s="77" customFormat="1" ht="15.75" customHeight="1" x14ac:dyDescent="0.3">
      <c r="A10" s="80">
        <v>6</v>
      </c>
      <c r="B10" s="80"/>
      <c r="C10" s="80"/>
      <c r="D10" s="80" t="s">
        <v>17</v>
      </c>
      <c r="E10" s="76">
        <f>E11+E13+E15+E17+E19</f>
        <v>885302</v>
      </c>
      <c r="F10" s="76">
        <f>F11+F13+F15+F17+F19</f>
        <v>1017888</v>
      </c>
      <c r="G10" s="76">
        <f>G11+G13+G15+G17+G19</f>
        <v>1143071</v>
      </c>
      <c r="H10" s="76">
        <f>H11+H13+H15+H17+H19</f>
        <v>1144672</v>
      </c>
      <c r="I10" s="76">
        <f>I11+I13+I15+I17+I19</f>
        <v>1189322</v>
      </c>
    </row>
    <row r="11" spans="1:9" s="54" customFormat="1" ht="39.6" x14ac:dyDescent="0.3">
      <c r="A11" s="50"/>
      <c r="B11" s="51">
        <v>63</v>
      </c>
      <c r="C11" s="51"/>
      <c r="D11" s="51" t="s">
        <v>42</v>
      </c>
      <c r="E11" s="53">
        <f>E12</f>
        <v>5840</v>
      </c>
      <c r="F11" s="53">
        <f>F12</f>
        <v>2867</v>
      </c>
      <c r="G11" s="53">
        <f>G12</f>
        <v>2840</v>
      </c>
      <c r="H11" s="53">
        <f>H12</f>
        <v>2800</v>
      </c>
      <c r="I11" s="53">
        <f>I12</f>
        <v>2900</v>
      </c>
    </row>
    <row r="12" spans="1:9" x14ac:dyDescent="0.3">
      <c r="A12" s="14"/>
      <c r="B12" s="14"/>
      <c r="C12" s="15">
        <v>52</v>
      </c>
      <c r="D12" s="15" t="s">
        <v>43</v>
      </c>
      <c r="E12" s="10">
        <v>5840</v>
      </c>
      <c r="F12" s="11">
        <v>2867</v>
      </c>
      <c r="G12" s="11">
        <v>2840</v>
      </c>
      <c r="H12" s="11">
        <v>2800</v>
      </c>
      <c r="I12" s="11">
        <v>2900</v>
      </c>
    </row>
    <row r="13" spans="1:9" s="54" customFormat="1" x14ac:dyDescent="0.3">
      <c r="A13" s="85"/>
      <c r="B13" s="85">
        <v>64</v>
      </c>
      <c r="C13" s="86"/>
      <c r="D13" s="51" t="s">
        <v>48</v>
      </c>
      <c r="E13" s="53">
        <f>E14</f>
        <v>0</v>
      </c>
      <c r="F13" s="53">
        <f>F14</f>
        <v>1</v>
      </c>
      <c r="G13" s="53">
        <f>G14</f>
        <v>2</v>
      </c>
      <c r="H13" s="53">
        <f>H14</f>
        <v>2</v>
      </c>
      <c r="I13" s="53">
        <f>I14</f>
        <v>2</v>
      </c>
    </row>
    <row r="14" spans="1:9" x14ac:dyDescent="0.3">
      <c r="A14" s="14"/>
      <c r="B14" s="14"/>
      <c r="C14" s="15">
        <v>11</v>
      </c>
      <c r="D14" s="15" t="s">
        <v>18</v>
      </c>
      <c r="E14" s="10">
        <v>0</v>
      </c>
      <c r="F14" s="11">
        <v>1</v>
      </c>
      <c r="G14" s="11">
        <v>2</v>
      </c>
      <c r="H14" s="11">
        <v>2</v>
      </c>
      <c r="I14" s="11">
        <v>2</v>
      </c>
    </row>
    <row r="15" spans="1:9" s="54" customFormat="1" ht="52.8" x14ac:dyDescent="0.3">
      <c r="A15" s="85"/>
      <c r="B15" s="85">
        <v>65</v>
      </c>
      <c r="C15" s="86"/>
      <c r="D15" s="51" t="s">
        <v>60</v>
      </c>
      <c r="E15" s="52">
        <f>E16</f>
        <v>143552</v>
      </c>
      <c r="F15" s="52">
        <f>F16</f>
        <v>165107</v>
      </c>
      <c r="G15" s="52">
        <f>G16</f>
        <v>185000</v>
      </c>
      <c r="H15" s="52">
        <f>H16</f>
        <v>185000</v>
      </c>
      <c r="I15" s="52">
        <f>I16</f>
        <v>185000</v>
      </c>
    </row>
    <row r="16" spans="1:9" x14ac:dyDescent="0.3">
      <c r="A16" s="14"/>
      <c r="B16" s="14"/>
      <c r="C16" s="15">
        <v>11</v>
      </c>
      <c r="D16" s="15" t="s">
        <v>18</v>
      </c>
      <c r="E16" s="10">
        <v>143552</v>
      </c>
      <c r="F16" s="11">
        <v>165107</v>
      </c>
      <c r="G16" s="11">
        <v>185000</v>
      </c>
      <c r="H16" s="11">
        <v>185000</v>
      </c>
      <c r="I16" s="11">
        <v>185000</v>
      </c>
    </row>
    <row r="17" spans="1:9" s="54" customFormat="1" x14ac:dyDescent="0.3">
      <c r="A17" s="85"/>
      <c r="B17" s="85">
        <v>66</v>
      </c>
      <c r="C17" s="86"/>
      <c r="D17" s="86" t="s">
        <v>62</v>
      </c>
      <c r="E17" s="52">
        <f>E18</f>
        <v>0</v>
      </c>
      <c r="F17" s="52">
        <f>F18</f>
        <v>0</v>
      </c>
      <c r="G17" s="52">
        <f>G18</f>
        <v>0</v>
      </c>
      <c r="H17" s="52">
        <f>H18</f>
        <v>0</v>
      </c>
      <c r="I17" s="52">
        <f>I18</f>
        <v>0</v>
      </c>
    </row>
    <row r="18" spans="1:9" x14ac:dyDescent="0.3">
      <c r="A18" s="14"/>
      <c r="B18" s="14"/>
      <c r="C18" s="15">
        <v>6</v>
      </c>
      <c r="D18" s="15" t="s">
        <v>61</v>
      </c>
      <c r="E18" s="10"/>
      <c r="F18" s="11"/>
      <c r="G18" s="11"/>
      <c r="H18" s="11"/>
      <c r="I18" s="11"/>
    </row>
    <row r="19" spans="1:9" s="54" customFormat="1" ht="39.6" x14ac:dyDescent="0.3">
      <c r="A19" s="87"/>
      <c r="B19" s="88">
        <v>67</v>
      </c>
      <c r="C19" s="88"/>
      <c r="D19" s="89" t="s">
        <v>49</v>
      </c>
      <c r="E19" s="53">
        <f>E20</f>
        <v>735910</v>
      </c>
      <c r="F19" s="53">
        <f>F20</f>
        <v>849913</v>
      </c>
      <c r="G19" s="53">
        <f>G20</f>
        <v>955229</v>
      </c>
      <c r="H19" s="53">
        <f>H20</f>
        <v>956870</v>
      </c>
      <c r="I19" s="53">
        <f>I20</f>
        <v>1001420</v>
      </c>
    </row>
    <row r="20" spans="1:9" x14ac:dyDescent="0.3">
      <c r="A20" s="18"/>
      <c r="B20" s="18"/>
      <c r="C20" s="18">
        <v>11</v>
      </c>
      <c r="D20" s="15" t="s">
        <v>18</v>
      </c>
      <c r="E20" s="10">
        <v>735910</v>
      </c>
      <c r="F20" s="11">
        <v>849913</v>
      </c>
      <c r="G20" s="11">
        <v>955229</v>
      </c>
      <c r="H20" s="11">
        <v>956870</v>
      </c>
      <c r="I20" s="12">
        <v>1001420</v>
      </c>
    </row>
    <row r="21" spans="1:9" x14ac:dyDescent="0.3">
      <c r="A21" s="18"/>
      <c r="B21" s="18"/>
      <c r="C21" s="15"/>
      <c r="D21" s="15"/>
      <c r="E21" s="10"/>
      <c r="F21" s="11"/>
      <c r="G21" s="11"/>
      <c r="H21" s="11"/>
      <c r="I21" s="12"/>
    </row>
    <row r="23" spans="1:9" ht="15.6" x14ac:dyDescent="0.3">
      <c r="A23" s="94" t="s">
        <v>19</v>
      </c>
      <c r="B23" s="115"/>
      <c r="C23" s="115"/>
      <c r="D23" s="115"/>
      <c r="E23" s="115"/>
      <c r="F23" s="115"/>
      <c r="G23" s="115"/>
      <c r="H23" s="115"/>
      <c r="I23" s="115"/>
    </row>
    <row r="24" spans="1:9" ht="17.399999999999999" x14ac:dyDescent="0.3">
      <c r="A24" s="5"/>
      <c r="B24" s="5"/>
      <c r="C24" s="5"/>
      <c r="D24" s="5"/>
      <c r="E24" s="5"/>
      <c r="F24" s="5"/>
      <c r="G24" s="5"/>
      <c r="H24" s="6"/>
      <c r="I24" s="6"/>
    </row>
    <row r="25" spans="1:9" ht="26.4" x14ac:dyDescent="0.3">
      <c r="A25" s="26" t="s">
        <v>14</v>
      </c>
      <c r="B25" s="25" t="s">
        <v>15</v>
      </c>
      <c r="C25" s="25" t="s">
        <v>16</v>
      </c>
      <c r="D25" s="25" t="s">
        <v>20</v>
      </c>
      <c r="E25" s="25" t="s">
        <v>67</v>
      </c>
      <c r="F25" s="26" t="s">
        <v>68</v>
      </c>
      <c r="G25" s="26" t="s">
        <v>66</v>
      </c>
      <c r="H25" s="26" t="s">
        <v>41</v>
      </c>
      <c r="I25" s="26" t="s">
        <v>64</v>
      </c>
    </row>
    <row r="26" spans="1:9" s="79" customFormat="1" ht="15.75" customHeight="1" x14ac:dyDescent="0.3">
      <c r="A26" s="81">
        <v>3</v>
      </c>
      <c r="B26" s="81"/>
      <c r="C26" s="81"/>
      <c r="D26" s="81" t="s">
        <v>21</v>
      </c>
      <c r="E26" s="78">
        <f>E27+E29+E32</f>
        <v>831389</v>
      </c>
      <c r="F26" s="78">
        <f>F27+F29+F32</f>
        <v>1008997</v>
      </c>
      <c r="G26" s="78">
        <f>G27+G29+G32</f>
        <v>1130808</v>
      </c>
      <c r="H26" s="78">
        <f>H27+H29+H32</f>
        <v>1112472</v>
      </c>
      <c r="I26" s="78">
        <f>I27+I29+I32</f>
        <v>1172122</v>
      </c>
    </row>
    <row r="27" spans="1:9" s="54" customFormat="1" ht="15.75" customHeight="1" x14ac:dyDescent="0.3">
      <c r="A27" s="50"/>
      <c r="B27" s="51">
        <v>31</v>
      </c>
      <c r="C27" s="51"/>
      <c r="D27" s="51" t="s">
        <v>22</v>
      </c>
      <c r="E27" s="53">
        <f>E28</f>
        <v>649283</v>
      </c>
      <c r="F27" s="53">
        <f>F28</f>
        <v>778519</v>
      </c>
      <c r="G27" s="53">
        <f>G28</f>
        <v>882218</v>
      </c>
      <c r="H27" s="53">
        <f>H28</f>
        <v>873720</v>
      </c>
      <c r="I27" s="53">
        <f>I28</f>
        <v>928870</v>
      </c>
    </row>
    <row r="28" spans="1:9" x14ac:dyDescent="0.3">
      <c r="A28" s="14"/>
      <c r="B28" s="14"/>
      <c r="C28" s="15">
        <v>11</v>
      </c>
      <c r="D28" s="15" t="s">
        <v>18</v>
      </c>
      <c r="E28" s="10">
        <v>649283</v>
      </c>
      <c r="F28" s="11">
        <v>778519</v>
      </c>
      <c r="G28" s="11">
        <v>882218</v>
      </c>
      <c r="H28" s="11">
        <v>873720</v>
      </c>
      <c r="I28" s="11">
        <v>928870</v>
      </c>
    </row>
    <row r="29" spans="1:9" s="54" customFormat="1" ht="16.95" customHeight="1" x14ac:dyDescent="0.3">
      <c r="A29" s="85"/>
      <c r="B29" s="85">
        <v>32</v>
      </c>
      <c r="C29" s="86"/>
      <c r="D29" s="85" t="s">
        <v>34</v>
      </c>
      <c r="E29" s="53">
        <f>E30+E31</f>
        <v>178940</v>
      </c>
      <c r="F29" s="53">
        <f>F30+F31</f>
        <v>227425</v>
      </c>
      <c r="G29" s="53">
        <f>G30+G31</f>
        <v>244990</v>
      </c>
      <c r="H29" s="53">
        <f>H30+H31</f>
        <v>234952</v>
      </c>
      <c r="I29" s="53">
        <f>I30+I31</f>
        <v>239252</v>
      </c>
    </row>
    <row r="30" spans="1:9" x14ac:dyDescent="0.3">
      <c r="A30" s="14"/>
      <c r="B30" s="14"/>
      <c r="C30" s="15">
        <v>11</v>
      </c>
      <c r="D30" s="15" t="s">
        <v>18</v>
      </c>
      <c r="E30" s="10">
        <v>177029</v>
      </c>
      <c r="F30" s="11">
        <v>224558</v>
      </c>
      <c r="G30" s="11">
        <v>242150</v>
      </c>
      <c r="H30" s="11">
        <v>232152</v>
      </c>
      <c r="I30" s="11">
        <v>236452</v>
      </c>
    </row>
    <row r="31" spans="1:9" x14ac:dyDescent="0.3">
      <c r="A31" s="14"/>
      <c r="B31" s="33"/>
      <c r="C31" s="15">
        <v>52</v>
      </c>
      <c r="D31" s="15" t="s">
        <v>43</v>
      </c>
      <c r="E31" s="10">
        <v>1911</v>
      </c>
      <c r="F31" s="11">
        <v>2867</v>
      </c>
      <c r="G31" s="11">
        <v>2840</v>
      </c>
      <c r="H31" s="11">
        <v>2800</v>
      </c>
      <c r="I31" s="11">
        <v>2800</v>
      </c>
    </row>
    <row r="32" spans="1:9" s="54" customFormat="1" x14ac:dyDescent="0.3">
      <c r="A32" s="85"/>
      <c r="B32" s="85">
        <v>34</v>
      </c>
      <c r="C32" s="86"/>
      <c r="D32" s="86" t="s">
        <v>50</v>
      </c>
      <c r="E32" s="53">
        <f>E33</f>
        <v>3166</v>
      </c>
      <c r="F32" s="53">
        <f>F33</f>
        <v>3053</v>
      </c>
      <c r="G32" s="53">
        <f>G33</f>
        <v>3600</v>
      </c>
      <c r="H32" s="53">
        <f>H33</f>
        <v>3800</v>
      </c>
      <c r="I32" s="53">
        <f>I33</f>
        <v>4000</v>
      </c>
    </row>
    <row r="33" spans="1:9" x14ac:dyDescent="0.3">
      <c r="A33" s="14"/>
      <c r="B33" s="33"/>
      <c r="C33" s="15">
        <v>11</v>
      </c>
      <c r="D33" s="15" t="s">
        <v>18</v>
      </c>
      <c r="E33" s="10">
        <v>3166</v>
      </c>
      <c r="F33" s="11">
        <v>3053</v>
      </c>
      <c r="G33" s="11">
        <v>3600</v>
      </c>
      <c r="H33" s="11">
        <v>3800</v>
      </c>
      <c r="I33" s="11">
        <v>4000</v>
      </c>
    </row>
    <row r="34" spans="1:9" s="79" customFormat="1" ht="26.4" x14ac:dyDescent="0.3">
      <c r="A34" s="82">
        <v>4</v>
      </c>
      <c r="B34" s="83"/>
      <c r="C34" s="83"/>
      <c r="D34" s="84" t="s">
        <v>23</v>
      </c>
      <c r="E34" s="78">
        <f t="shared" ref="E34:I35" si="0">E35</f>
        <v>14530</v>
      </c>
      <c r="F34" s="78">
        <f t="shared" si="0"/>
        <v>8892</v>
      </c>
      <c r="G34" s="78">
        <f t="shared" si="0"/>
        <v>12263</v>
      </c>
      <c r="H34" s="78">
        <f t="shared" si="0"/>
        <v>12200</v>
      </c>
      <c r="I34" s="78">
        <f t="shared" si="0"/>
        <v>17200</v>
      </c>
    </row>
    <row r="35" spans="1:9" s="54" customFormat="1" ht="39.6" x14ac:dyDescent="0.3">
      <c r="A35" s="51"/>
      <c r="B35" s="51">
        <v>42</v>
      </c>
      <c r="C35" s="51"/>
      <c r="D35" s="90" t="s">
        <v>45</v>
      </c>
      <c r="E35" s="53">
        <f t="shared" si="0"/>
        <v>14530</v>
      </c>
      <c r="F35" s="53">
        <f t="shared" si="0"/>
        <v>8892</v>
      </c>
      <c r="G35" s="53">
        <f t="shared" si="0"/>
        <v>12263</v>
      </c>
      <c r="H35" s="53">
        <f t="shared" si="0"/>
        <v>12200</v>
      </c>
      <c r="I35" s="53">
        <f t="shared" si="0"/>
        <v>17200</v>
      </c>
    </row>
    <row r="36" spans="1:9" x14ac:dyDescent="0.3">
      <c r="A36" s="18"/>
      <c r="B36" s="18"/>
      <c r="C36" s="15">
        <v>11</v>
      </c>
      <c r="D36" s="15" t="s">
        <v>18</v>
      </c>
      <c r="E36" s="10">
        <v>14530</v>
      </c>
      <c r="F36" s="11">
        <v>8892</v>
      </c>
      <c r="G36" s="11">
        <v>12263</v>
      </c>
      <c r="H36" s="11">
        <v>12200</v>
      </c>
      <c r="I36" s="12">
        <v>17200</v>
      </c>
    </row>
  </sheetData>
  <mergeCells count="5">
    <mergeCell ref="A7:I7"/>
    <mergeCell ref="A23:I23"/>
    <mergeCell ref="A1:I1"/>
    <mergeCell ref="A3:I3"/>
    <mergeCell ref="A5:I5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B13" sqref="B13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94" t="s">
        <v>63</v>
      </c>
      <c r="B1" s="94"/>
      <c r="C1" s="94"/>
      <c r="D1" s="94"/>
      <c r="E1" s="94"/>
      <c r="F1" s="94"/>
    </row>
    <row r="2" spans="1:6" ht="18" customHeight="1" x14ac:dyDescent="0.3">
      <c r="A2" s="5"/>
      <c r="B2" s="5"/>
      <c r="C2" s="5"/>
      <c r="D2" s="5"/>
      <c r="E2" s="5"/>
      <c r="F2" s="5"/>
    </row>
    <row r="3" spans="1:6" ht="15.6" x14ac:dyDescent="0.3">
      <c r="A3" s="94" t="s">
        <v>31</v>
      </c>
      <c r="B3" s="94"/>
      <c r="C3" s="94"/>
      <c r="D3" s="94"/>
      <c r="E3" s="96"/>
      <c r="F3" s="96"/>
    </row>
    <row r="4" spans="1:6" ht="17.399999999999999" x14ac:dyDescent="0.3">
      <c r="A4" s="5"/>
      <c r="B4" s="5"/>
      <c r="C4" s="5"/>
      <c r="D4" s="5"/>
      <c r="E4" s="6"/>
      <c r="F4" s="6"/>
    </row>
    <row r="5" spans="1:6" ht="18" customHeight="1" x14ac:dyDescent="0.3">
      <c r="A5" s="94" t="s">
        <v>13</v>
      </c>
      <c r="B5" s="95"/>
      <c r="C5" s="95"/>
      <c r="D5" s="95"/>
      <c r="E5" s="95"/>
      <c r="F5" s="95"/>
    </row>
    <row r="6" spans="1:6" ht="17.399999999999999" x14ac:dyDescent="0.3">
      <c r="A6" s="5"/>
      <c r="B6" s="5"/>
      <c r="C6" s="5"/>
      <c r="D6" s="5"/>
      <c r="E6" s="6"/>
      <c r="F6" s="6"/>
    </row>
    <row r="7" spans="1:6" ht="15.6" x14ac:dyDescent="0.3">
      <c r="A7" s="94" t="s">
        <v>24</v>
      </c>
      <c r="B7" s="115"/>
      <c r="C7" s="115"/>
      <c r="D7" s="115"/>
      <c r="E7" s="115"/>
      <c r="F7" s="115"/>
    </row>
    <row r="8" spans="1:6" ht="17.399999999999999" x14ac:dyDescent="0.3">
      <c r="A8" s="5"/>
      <c r="B8" s="5"/>
      <c r="C8" s="5"/>
      <c r="D8" s="5"/>
      <c r="E8" s="6"/>
      <c r="F8" s="6"/>
    </row>
    <row r="9" spans="1:6" ht="26.4" x14ac:dyDescent="0.3">
      <c r="A9" s="26" t="s">
        <v>25</v>
      </c>
      <c r="B9" s="25" t="s">
        <v>67</v>
      </c>
      <c r="C9" s="26" t="s">
        <v>68</v>
      </c>
      <c r="D9" s="26" t="s">
        <v>66</v>
      </c>
      <c r="E9" s="26" t="s">
        <v>41</v>
      </c>
      <c r="F9" s="26" t="s">
        <v>64</v>
      </c>
    </row>
    <row r="10" spans="1:6" ht="15.75" customHeight="1" x14ac:dyDescent="0.3">
      <c r="A10" s="13" t="s">
        <v>26</v>
      </c>
      <c r="B10" s="10"/>
      <c r="C10" s="11"/>
      <c r="D10" s="11"/>
      <c r="E10" s="11"/>
      <c r="F10" s="11"/>
    </row>
    <row r="11" spans="1:6" ht="15.75" customHeight="1" x14ac:dyDescent="0.3">
      <c r="A11" s="13" t="s">
        <v>51</v>
      </c>
      <c r="B11" s="10"/>
      <c r="C11" s="11"/>
      <c r="D11" s="11"/>
      <c r="E11" s="11"/>
      <c r="F11" s="11"/>
    </row>
    <row r="12" spans="1:6" x14ac:dyDescent="0.3">
      <c r="A12" s="20" t="s">
        <v>52</v>
      </c>
      <c r="B12" s="10">
        <v>831389</v>
      </c>
      <c r="C12" s="11">
        <v>1017888</v>
      </c>
      <c r="D12" s="11">
        <v>1138871</v>
      </c>
      <c r="E12" s="11">
        <v>1144672</v>
      </c>
      <c r="F12" s="11">
        <v>1189322</v>
      </c>
    </row>
    <row r="13" spans="1:6" x14ac:dyDescent="0.3">
      <c r="A13" s="19"/>
      <c r="B13" s="10"/>
      <c r="C13" s="11"/>
      <c r="D13" s="11"/>
      <c r="E13" s="11"/>
      <c r="F13" s="11"/>
    </row>
    <row r="14" spans="1:6" x14ac:dyDescent="0.3">
      <c r="A14" s="13"/>
      <c r="B14" s="10"/>
      <c r="C14" s="11"/>
      <c r="D14" s="11"/>
      <c r="E14" s="11"/>
      <c r="F14" s="12"/>
    </row>
    <row r="15" spans="1:6" x14ac:dyDescent="0.3">
      <c r="A15" s="21"/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I7" sqref="I7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</cols>
  <sheetData>
    <row r="1" spans="1:9" ht="42" customHeight="1" x14ac:dyDescent="0.3">
      <c r="A1" s="94" t="s">
        <v>44</v>
      </c>
      <c r="B1" s="94"/>
      <c r="C1" s="94"/>
      <c r="D1" s="94"/>
      <c r="E1" s="94"/>
      <c r="F1" s="94"/>
      <c r="G1" s="94"/>
      <c r="H1" s="94"/>
      <c r="I1" s="94"/>
    </row>
    <row r="2" spans="1:9" ht="18" customHeigh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9" ht="15.6" x14ac:dyDescent="0.3">
      <c r="A3" s="94" t="s">
        <v>31</v>
      </c>
      <c r="B3" s="94"/>
      <c r="C3" s="94"/>
      <c r="D3" s="94"/>
      <c r="E3" s="94"/>
      <c r="F3" s="94"/>
      <c r="G3" s="94"/>
      <c r="H3" s="96"/>
      <c r="I3" s="96"/>
    </row>
    <row r="4" spans="1:9" ht="17.399999999999999" x14ac:dyDescent="0.3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3">
      <c r="A5" s="94" t="s">
        <v>27</v>
      </c>
      <c r="B5" s="95"/>
      <c r="C5" s="95"/>
      <c r="D5" s="95"/>
      <c r="E5" s="95"/>
      <c r="F5" s="95"/>
      <c r="G5" s="95"/>
      <c r="H5" s="95"/>
      <c r="I5" s="95"/>
    </row>
    <row r="6" spans="1:9" ht="17.399999999999999" x14ac:dyDescent="0.3">
      <c r="A6" s="5"/>
      <c r="B6" s="5"/>
      <c r="C6" s="5"/>
      <c r="D6" s="5"/>
      <c r="E6" s="5"/>
      <c r="F6" s="5"/>
      <c r="G6" s="5"/>
      <c r="H6" s="6"/>
      <c r="I6" s="6"/>
    </row>
    <row r="7" spans="1:9" ht="26.4" x14ac:dyDescent="0.3">
      <c r="A7" s="26" t="s">
        <v>14</v>
      </c>
      <c r="B7" s="25" t="s">
        <v>15</v>
      </c>
      <c r="C7" s="25" t="s">
        <v>16</v>
      </c>
      <c r="D7" s="25" t="s">
        <v>47</v>
      </c>
      <c r="E7" s="25" t="s">
        <v>67</v>
      </c>
      <c r="F7" s="26" t="s">
        <v>68</v>
      </c>
      <c r="G7" s="26" t="s">
        <v>66</v>
      </c>
      <c r="H7" s="26" t="s">
        <v>41</v>
      </c>
      <c r="I7" s="26" t="s">
        <v>64</v>
      </c>
    </row>
    <row r="8" spans="1:9" ht="26.4" x14ac:dyDescent="0.3">
      <c r="A8" s="13">
        <v>8</v>
      </c>
      <c r="B8" s="13"/>
      <c r="C8" s="13"/>
      <c r="D8" s="13" t="s">
        <v>28</v>
      </c>
      <c r="E8" s="10"/>
      <c r="F8" s="11"/>
      <c r="G8" s="11"/>
      <c r="H8" s="11"/>
      <c r="I8" s="11"/>
    </row>
    <row r="9" spans="1:9" x14ac:dyDescent="0.3">
      <c r="A9" s="13"/>
      <c r="B9" s="18">
        <v>84</v>
      </c>
      <c r="C9" s="18"/>
      <c r="D9" s="18" t="s">
        <v>35</v>
      </c>
      <c r="E9" s="10"/>
      <c r="F9" s="11"/>
      <c r="G9" s="11"/>
      <c r="H9" s="11"/>
      <c r="I9" s="11"/>
    </row>
    <row r="10" spans="1:9" ht="26.4" x14ac:dyDescent="0.3">
      <c r="A10" s="14"/>
      <c r="B10" s="14"/>
      <c r="C10" s="15">
        <v>81</v>
      </c>
      <c r="D10" s="20" t="s">
        <v>36</v>
      </c>
      <c r="E10" s="10"/>
      <c r="F10" s="11"/>
      <c r="G10" s="11"/>
      <c r="H10" s="11"/>
      <c r="I10" s="11"/>
    </row>
    <row r="11" spans="1:9" ht="26.4" x14ac:dyDescent="0.3">
      <c r="A11" s="16">
        <v>5</v>
      </c>
      <c r="B11" s="17"/>
      <c r="C11" s="17"/>
      <c r="D11" s="31" t="s">
        <v>29</v>
      </c>
      <c r="E11" s="10"/>
      <c r="F11" s="11"/>
      <c r="G11" s="11"/>
      <c r="H11" s="11"/>
      <c r="I11" s="11"/>
    </row>
    <row r="12" spans="1:9" ht="26.4" x14ac:dyDescent="0.3">
      <c r="A12" s="18"/>
      <c r="B12" s="18">
        <v>54</v>
      </c>
      <c r="C12" s="18"/>
      <c r="D12" s="32" t="s">
        <v>37</v>
      </c>
      <c r="E12" s="10"/>
      <c r="F12" s="11"/>
      <c r="G12" s="11"/>
      <c r="H12" s="11"/>
      <c r="I12" s="12"/>
    </row>
    <row r="13" spans="1:9" x14ac:dyDescent="0.3">
      <c r="A13" s="18"/>
      <c r="B13" s="18"/>
      <c r="C13" s="15">
        <v>11</v>
      </c>
      <c r="D13" s="15" t="s">
        <v>18</v>
      </c>
      <c r="E13" s="10"/>
      <c r="F13" s="11"/>
      <c r="G13" s="11"/>
      <c r="H13" s="11"/>
      <c r="I13" s="12"/>
    </row>
    <row r="14" spans="1:9" x14ac:dyDescent="0.3">
      <c r="A14" s="18"/>
      <c r="B14" s="18"/>
      <c r="C14" s="15">
        <v>31</v>
      </c>
      <c r="D14" s="15" t="s">
        <v>38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G13" sqref="G13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9" width="25.33203125" customWidth="1"/>
  </cols>
  <sheetData>
    <row r="1" spans="1:9" ht="42" customHeight="1" x14ac:dyDescent="0.3">
      <c r="A1" s="94" t="s">
        <v>63</v>
      </c>
      <c r="B1" s="94"/>
      <c r="C1" s="94"/>
      <c r="D1" s="94"/>
      <c r="E1" s="94"/>
      <c r="F1" s="94"/>
      <c r="G1" s="94"/>
      <c r="H1" s="94"/>
      <c r="I1" s="94"/>
    </row>
    <row r="2" spans="1:9" ht="17.399999999999999" x14ac:dyDescent="0.3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3">
      <c r="A3" s="94" t="s">
        <v>30</v>
      </c>
      <c r="B3" s="95"/>
      <c r="C3" s="95"/>
      <c r="D3" s="95"/>
      <c r="E3" s="95"/>
      <c r="F3" s="95"/>
      <c r="G3" s="95"/>
      <c r="H3" s="95"/>
      <c r="I3" s="95"/>
    </row>
    <row r="4" spans="1:9" ht="17.399999999999999" x14ac:dyDescent="0.3">
      <c r="A4" s="5"/>
      <c r="B4" s="5"/>
      <c r="C4" s="5"/>
      <c r="D4" s="5"/>
      <c r="E4" s="5"/>
      <c r="F4" s="5"/>
      <c r="G4" s="5"/>
      <c r="H4" s="6"/>
      <c r="I4" s="6"/>
    </row>
    <row r="5" spans="1:9" ht="26.4" x14ac:dyDescent="0.3">
      <c r="A5" s="122" t="s">
        <v>32</v>
      </c>
      <c r="B5" s="123"/>
      <c r="C5" s="124"/>
      <c r="D5" s="25" t="s">
        <v>33</v>
      </c>
      <c r="E5" s="25" t="s">
        <v>67</v>
      </c>
      <c r="F5" s="26" t="s">
        <v>68</v>
      </c>
      <c r="G5" s="26" t="s">
        <v>66</v>
      </c>
      <c r="H5" s="26" t="s">
        <v>41</v>
      </c>
      <c r="I5" s="26" t="s">
        <v>64</v>
      </c>
    </row>
    <row r="6" spans="1:9" ht="26.4" x14ac:dyDescent="0.3">
      <c r="A6" s="116" t="s">
        <v>53</v>
      </c>
      <c r="B6" s="117"/>
      <c r="C6" s="118"/>
      <c r="D6" s="34" t="s">
        <v>54</v>
      </c>
      <c r="E6" s="10"/>
      <c r="F6" s="11"/>
      <c r="G6" s="11"/>
      <c r="H6" s="11"/>
      <c r="I6" s="11"/>
    </row>
    <row r="7" spans="1:9" s="77" customFormat="1" ht="26.4" x14ac:dyDescent="0.3">
      <c r="A7" s="119" t="s">
        <v>55</v>
      </c>
      <c r="B7" s="120"/>
      <c r="C7" s="121"/>
      <c r="D7" s="75" t="s">
        <v>56</v>
      </c>
      <c r="E7" s="76">
        <f>E10+E15</f>
        <v>845919</v>
      </c>
      <c r="F7" s="76">
        <f>F10+F15</f>
        <v>1017889</v>
      </c>
      <c r="G7" s="76">
        <f>G10+G15</f>
        <v>1143071</v>
      </c>
      <c r="H7" s="76">
        <f>H10+H15</f>
        <v>1144672</v>
      </c>
      <c r="I7" s="76">
        <f>I10+I15</f>
        <v>1189322</v>
      </c>
    </row>
    <row r="8" spans="1:9" s="71" customFormat="1" x14ac:dyDescent="0.3">
      <c r="A8" s="71" t="s">
        <v>57</v>
      </c>
      <c r="B8" s="72"/>
      <c r="C8" s="73"/>
      <c r="D8" s="67" t="s">
        <v>18</v>
      </c>
      <c r="E8" s="68">
        <v>829478</v>
      </c>
      <c r="F8" s="69">
        <v>0</v>
      </c>
      <c r="G8" s="69">
        <v>1136031</v>
      </c>
      <c r="H8" s="69">
        <v>1141872</v>
      </c>
      <c r="I8" s="69">
        <v>1169222</v>
      </c>
    </row>
    <row r="9" spans="1:9" s="71" customFormat="1" x14ac:dyDescent="0.3">
      <c r="A9" s="128" t="s">
        <v>58</v>
      </c>
      <c r="B9" s="129"/>
      <c r="C9" s="130"/>
      <c r="D9" s="74" t="s">
        <v>43</v>
      </c>
      <c r="E9" s="68">
        <v>1911</v>
      </c>
      <c r="F9" s="69">
        <v>0</v>
      </c>
      <c r="G9" s="69">
        <v>2840</v>
      </c>
      <c r="H9" s="69">
        <v>2800</v>
      </c>
      <c r="I9" s="70">
        <v>2900</v>
      </c>
    </row>
    <row r="10" spans="1:9" s="71" customFormat="1" x14ac:dyDescent="0.3">
      <c r="A10" s="131">
        <v>3</v>
      </c>
      <c r="B10" s="132"/>
      <c r="C10" s="133"/>
      <c r="D10" s="67" t="s">
        <v>21</v>
      </c>
      <c r="E10" s="69">
        <f>E11+E12+E13</f>
        <v>831389</v>
      </c>
      <c r="F10" s="69">
        <f>F11+F12+F13</f>
        <v>1008997</v>
      </c>
      <c r="G10" s="69">
        <f>G11+G12+G13</f>
        <v>1130808</v>
      </c>
      <c r="H10" s="69">
        <f>H11+H12+H13</f>
        <v>1132472</v>
      </c>
      <c r="I10" s="69">
        <f>I11+I12+I13</f>
        <v>1172122</v>
      </c>
    </row>
    <row r="11" spans="1:9" s="57" customFormat="1" x14ac:dyDescent="0.3">
      <c r="A11" s="125">
        <v>31</v>
      </c>
      <c r="B11" s="126"/>
      <c r="C11" s="127"/>
      <c r="D11" s="63" t="s">
        <v>22</v>
      </c>
      <c r="E11" s="55">
        <v>649283</v>
      </c>
      <c r="F11" s="56">
        <v>778519</v>
      </c>
      <c r="G11" s="56">
        <v>882218</v>
      </c>
      <c r="H11" s="56">
        <v>893720</v>
      </c>
      <c r="I11" s="58">
        <v>928870</v>
      </c>
    </row>
    <row r="12" spans="1:9" s="57" customFormat="1" x14ac:dyDescent="0.3">
      <c r="A12" s="64">
        <v>32</v>
      </c>
      <c r="B12" s="65"/>
      <c r="C12" s="66"/>
      <c r="D12" s="63" t="s">
        <v>34</v>
      </c>
      <c r="E12" s="55">
        <v>178940</v>
      </c>
      <c r="F12" s="56">
        <v>227425</v>
      </c>
      <c r="G12" s="56">
        <v>244990</v>
      </c>
      <c r="H12" s="56">
        <v>234952</v>
      </c>
      <c r="I12" s="58">
        <v>239252</v>
      </c>
    </row>
    <row r="13" spans="1:9" s="57" customFormat="1" x14ac:dyDescent="0.3">
      <c r="A13" s="64">
        <v>34</v>
      </c>
      <c r="B13" s="65"/>
      <c r="C13" s="66"/>
      <c r="D13" s="63" t="s">
        <v>50</v>
      </c>
      <c r="E13" s="55">
        <v>3166</v>
      </c>
      <c r="F13" s="56">
        <v>3053</v>
      </c>
      <c r="G13" s="56">
        <v>3600</v>
      </c>
      <c r="H13" s="56">
        <v>3800</v>
      </c>
      <c r="I13" s="58">
        <v>4000</v>
      </c>
    </row>
    <row r="14" spans="1:9" s="71" customFormat="1" x14ac:dyDescent="0.3">
      <c r="A14" s="134" t="s">
        <v>59</v>
      </c>
      <c r="B14" s="135"/>
      <c r="C14" s="136"/>
      <c r="D14" s="67" t="s">
        <v>18</v>
      </c>
      <c r="E14" s="68">
        <v>0</v>
      </c>
      <c r="F14" s="69">
        <v>0</v>
      </c>
      <c r="G14" s="69">
        <v>0</v>
      </c>
      <c r="H14" s="69">
        <v>0</v>
      </c>
      <c r="I14" s="70">
        <v>0</v>
      </c>
    </row>
    <row r="15" spans="1:9" s="71" customFormat="1" ht="26.4" x14ac:dyDescent="0.3">
      <c r="A15" s="131">
        <v>4</v>
      </c>
      <c r="B15" s="132"/>
      <c r="C15" s="133"/>
      <c r="D15" s="67" t="s">
        <v>23</v>
      </c>
      <c r="E15" s="69">
        <f>E16</f>
        <v>14530</v>
      </c>
      <c r="F15" s="69">
        <f>F16</f>
        <v>8892</v>
      </c>
      <c r="G15" s="69">
        <f>G16</f>
        <v>12263</v>
      </c>
      <c r="H15" s="69">
        <f>H16</f>
        <v>12200</v>
      </c>
      <c r="I15" s="69">
        <f>I16</f>
        <v>17200</v>
      </c>
    </row>
    <row r="16" spans="1:9" s="57" customFormat="1" ht="26.4" x14ac:dyDescent="0.3">
      <c r="A16" s="125">
        <v>42</v>
      </c>
      <c r="B16" s="126"/>
      <c r="C16" s="127"/>
      <c r="D16" s="63" t="s">
        <v>45</v>
      </c>
      <c r="E16" s="55">
        <v>14530</v>
      </c>
      <c r="F16" s="56">
        <v>8892</v>
      </c>
      <c r="G16" s="56">
        <v>12263</v>
      </c>
      <c r="H16" s="56">
        <v>12200</v>
      </c>
      <c r="I16" s="58">
        <v>17200</v>
      </c>
    </row>
    <row r="17" spans="1:9" x14ac:dyDescent="0.3">
      <c r="A17" s="59"/>
      <c r="B17" s="59"/>
      <c r="C17" s="59"/>
      <c r="D17" s="60"/>
      <c r="E17" s="61"/>
      <c r="F17" s="61"/>
      <c r="G17" s="61"/>
      <c r="H17" s="61"/>
      <c r="I17" s="62"/>
    </row>
  </sheetData>
  <mergeCells count="11">
    <mergeCell ref="A16:C16"/>
    <mergeCell ref="A9:C9"/>
    <mergeCell ref="A10:C10"/>
    <mergeCell ref="A14:C14"/>
    <mergeCell ref="A11:C11"/>
    <mergeCell ref="A15:C15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Klara</cp:lastModifiedBy>
  <cp:lastPrinted>2023-10-26T07:17:28Z</cp:lastPrinted>
  <dcterms:created xsi:type="dcterms:W3CDTF">2022-08-12T12:51:27Z</dcterms:created>
  <dcterms:modified xsi:type="dcterms:W3CDTF">2023-10-26T07:17:38Z</dcterms:modified>
</cp:coreProperties>
</file>